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F13"/>
  <c r="I196" l="1"/>
  <c r="H196"/>
  <c r="G24"/>
  <c r="G196" s="1"/>
  <c r="F24"/>
  <c r="F196" s="1"/>
  <c r="J24"/>
  <c r="J196" s="1"/>
</calcChain>
</file>

<file path=xl/sharedStrings.xml><?xml version="1.0" encoding="utf-8"?>
<sst xmlns="http://schemas.openxmlformats.org/spreadsheetml/2006/main" count="321" uniqueCount="85">
  <si>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</si>
  <si>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</si>
  <si>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</si>
  <si>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</si>
  <si>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</si>
  <si>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</si>
  <si>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</si>
  <si>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</si>
  <si>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</si>
  <si>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</si>
  <si>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</si>
  <si>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</si>
  <si>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</si>
  <si>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</si>
  <si>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</si>
  <si>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</si>
  <si>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</si>
  <si>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</si>
  <si>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</si>
  <si>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</si>
  <si>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</si>
  <si>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</si>
  <si>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</si>
  <si>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</si>
  <si>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</si>
  <si>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</si>
  <si>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</si>
  <si>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</si>
  <si>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</si>
  <si>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</si>
  <si>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</si>
  <si>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</si>
  <si>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</si>
  <si>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</si>
  <si>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</si>
  <si>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</si>
  <si>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</si>
  <si>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</si>
  <si>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</si>
  <si>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                                МБОУ Чернояровская СОШ</t>
  </si>
  <si>
    <t>Е.Н. Кузнецова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</si>
  <si>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</si>
  <si>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</si>
  <si>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</si>
  <si>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</si>
  <si>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Хлеб ржаной</t>
  </si>
  <si>
    <t>Мандарин</t>
  </si>
  <si>
    <t>54-1з</t>
  </si>
  <si>
    <t>54-9к</t>
  </si>
  <si>
    <t>54-2гн</t>
  </si>
  <si>
    <t>пром.</t>
  </si>
  <si>
    <t>Яблоко</t>
  </si>
  <si>
    <t>салат</t>
  </si>
  <si>
    <t>Омлет натуральный</t>
  </si>
  <si>
    <t>Какао с молоком</t>
  </si>
  <si>
    <t>54-5з</t>
  </si>
  <si>
    <t>54-1о</t>
  </si>
  <si>
    <t>54-21гн</t>
  </si>
  <si>
    <t>Каша вязкая молочная пшённая</t>
  </si>
  <si>
    <t>Масло сливочное (порциями)</t>
  </si>
  <si>
    <t>Чай с молоком и сахаром</t>
  </si>
  <si>
    <t>Банан</t>
  </si>
  <si>
    <t>54-6к</t>
  </si>
  <si>
    <t>53-19з</t>
  </si>
  <si>
    <t>54-4гн</t>
  </si>
  <si>
    <t>Запеканка из творога</t>
  </si>
  <si>
    <t>Джем из абрикосов</t>
  </si>
  <si>
    <t>54-1т</t>
  </si>
  <si>
    <t>54-11з</t>
  </si>
  <si>
    <t>Чай с лимоном и сахаром</t>
  </si>
  <si>
    <t>54-3гн</t>
  </si>
  <si>
    <t>Омлет с сыром</t>
  </si>
  <si>
    <t>54-4о</t>
  </si>
  <si>
    <t>Каша жидкая молочная рисовая</t>
  </si>
  <si>
    <t>54-25.1к</t>
  </si>
  <si>
    <t>Кофейный напиток с молоком</t>
  </si>
  <si>
    <t>54-23гн</t>
  </si>
  <si>
    <t>Каша вязкая молочная пшеничная</t>
  </si>
  <si>
    <t>54-13к</t>
  </si>
  <si>
    <t>Горошек зелёный</t>
  </si>
  <si>
    <t>54-20з</t>
  </si>
  <si>
    <t>Салат из моркови(отварной) и яблок</t>
  </si>
  <si>
    <t>Зелёный горошек</t>
  </si>
  <si>
    <t>Кукуруза консервированная</t>
  </si>
  <si>
    <t xml:space="preserve"> МБОУ  Чернояровская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</si>
</sst>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G129" sqref="G1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84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48</v>
      </c>
      <c r="L6" s="40"/>
    </row>
    <row r="7" spans="1:12" ht="14.4">
      <c r="A7" s="23"/>
      <c r="B7" s="15"/>
      <c r="C7" s="11"/>
      <c r="D7" s="6"/>
      <c r="E7" s="42" t="s">
        <v>42</v>
      </c>
      <c r="F7" s="43">
        <v>15</v>
      </c>
      <c r="G7" s="40">
        <v>3.5</v>
      </c>
      <c r="H7" s="40">
        <v>4.4000000000000004</v>
      </c>
      <c r="I7" s="40">
        <v>0</v>
      </c>
      <c r="J7" s="40">
        <v>53.7</v>
      </c>
      <c r="K7" s="41" t="s">
        <v>47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/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50</v>
      </c>
      <c r="L9" s="43"/>
    </row>
    <row r="10" spans="1:12" ht="14.4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50</v>
      </c>
      <c r="L10" s="43"/>
    </row>
    <row r="11" spans="1:12" ht="14.4">
      <c r="A11" s="23"/>
      <c r="B11" s="15"/>
      <c r="C11" s="11"/>
      <c r="D11" s="51" t="s">
        <v>23</v>
      </c>
      <c r="E11" s="42" t="s">
        <v>45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50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>SUM(G6:G12)</f>
        <v>18.5</v>
      </c>
      <c r="H13" s="19">
        <f>SUM(H6:H12)</f>
        <v>16.700000000000003</v>
      </c>
      <c r="I13" s="19">
        <f>SUM(I6:I12)</f>
        <v>81.7</v>
      </c>
      <c r="J13" s="19">
        <f>SUM(J6:J12)</f>
        <v>550.5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>G13+G23</f>
        <v>18.5</v>
      </c>
      <c r="H24" s="32">
        <f>H13+H23</f>
        <v>16.700000000000003</v>
      </c>
      <c r="I24" s="32">
        <f>I13+I23</f>
        <v>81.7</v>
      </c>
      <c r="J24" s="32">
        <f>J13+J23</f>
        <v>550.5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56</v>
      </c>
      <c r="L25" s="40"/>
    </row>
    <row r="26" spans="1:12" ht="14.4">
      <c r="A26" s="14"/>
      <c r="B26" s="15"/>
      <c r="C26" s="11"/>
      <c r="D26" s="6" t="s">
        <v>52</v>
      </c>
      <c r="E26" s="42" t="s">
        <v>82</v>
      </c>
      <c r="F26" s="43">
        <v>60</v>
      </c>
      <c r="G26" s="43">
        <v>0.3</v>
      </c>
      <c r="H26" s="43">
        <v>1.5</v>
      </c>
      <c r="I26" s="43">
        <v>0.9</v>
      </c>
      <c r="J26" s="43">
        <v>18.7</v>
      </c>
      <c r="K26" s="44" t="s">
        <v>55</v>
      </c>
      <c r="L26" s="43"/>
    </row>
    <row r="27" spans="1:12" ht="14.4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/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50</v>
      </c>
      <c r="L28" s="43"/>
    </row>
    <row r="29" spans="1:12" ht="14.4">
      <c r="A29" s="14"/>
      <c r="B29" s="15"/>
      <c r="C29" s="11"/>
      <c r="D29" s="7" t="s">
        <v>24</v>
      </c>
      <c r="E29" s="42" t="s">
        <v>51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50</v>
      </c>
      <c r="L29" s="43"/>
    </row>
    <row r="30" spans="1:12" ht="14.4">
      <c r="A30" s="14"/>
      <c r="B30" s="15"/>
      <c r="C30" s="11"/>
      <c r="D30" s="6" t="s">
        <v>23</v>
      </c>
      <c r="E30" s="42" t="s">
        <v>45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50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>SUM(G25:G31)</f>
        <v>23.299999999999997</v>
      </c>
      <c r="H32" s="19">
        <f>SUM(H25:H31)</f>
        <v>24.2</v>
      </c>
      <c r="I32" s="19">
        <f>SUM(I25:I31)</f>
        <v>58.9</v>
      </c>
      <c r="J32" s="19">
        <f>SUM(J25:J31)</f>
        <v>546.1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>G32+G42</f>
        <v>23.299999999999997</v>
      </c>
      <c r="H43" s="32">
        <f>H32+H42</f>
        <v>24.2</v>
      </c>
      <c r="I43" s="32">
        <f>I32+I42</f>
        <v>58.9</v>
      </c>
      <c r="J43" s="32">
        <f>J32+J42</f>
        <v>546.1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62</v>
      </c>
      <c r="L44" s="40"/>
    </row>
    <row r="45" spans="1:12" ht="14.4">
      <c r="A45" s="23"/>
      <c r="B45" s="15"/>
      <c r="C45" s="11"/>
      <c r="D45" s="6"/>
      <c r="E45" s="42" t="s">
        <v>59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63</v>
      </c>
      <c r="L45" s="43"/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/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50</v>
      </c>
      <c r="L47" s="43"/>
    </row>
    <row r="48" spans="1:12" ht="14.4">
      <c r="A48" s="23"/>
      <c r="B48" s="15"/>
      <c r="C48" s="11"/>
      <c r="D48" s="7" t="s">
        <v>24</v>
      </c>
      <c r="E48" s="42" t="s">
        <v>61</v>
      </c>
      <c r="F48" s="43">
        <v>140</v>
      </c>
      <c r="G48" s="43">
        <v>2.1</v>
      </c>
      <c r="H48" s="43">
        <v>0.7</v>
      </c>
      <c r="I48" s="43">
        <v>29.4</v>
      </c>
      <c r="J48" s="43">
        <v>132.30000000000001</v>
      </c>
      <c r="K48" s="44" t="s">
        <v>50</v>
      </c>
      <c r="L48" s="43"/>
    </row>
    <row r="49" spans="1:12" ht="14.4">
      <c r="A49" s="23"/>
      <c r="B49" s="15"/>
      <c r="C49" s="11"/>
      <c r="D49" s="6" t="s">
        <v>23</v>
      </c>
      <c r="E49" s="42" t="s">
        <v>45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50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>SUM(G44:G50)</f>
        <v>17.2</v>
      </c>
      <c r="H51" s="19">
        <f>SUM(H44:H50)</f>
        <v>19.899999999999999</v>
      </c>
      <c r="I51" s="19">
        <f>SUM(I44:I50)</f>
        <v>106.20000000000002</v>
      </c>
      <c r="J51" s="19">
        <f>SUM(J44:J50)</f>
        <v>672.40000000000009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620</v>
      </c>
      <c r="G62" s="32">
        <f>G51+G61</f>
        <v>17.2</v>
      </c>
      <c r="H62" s="32">
        <f>H51+H61</f>
        <v>19.899999999999999</v>
      </c>
      <c r="I62" s="32">
        <f>I51+I61</f>
        <v>106.20000000000002</v>
      </c>
      <c r="J62" s="32">
        <f>J51+J61</f>
        <v>672.40000000000009</v>
      </c>
      <c r="K62" s="32"/>
      <c r="L62" s="32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67</v>
      </c>
      <c r="L63" s="40"/>
    </row>
    <row r="64" spans="1:12" ht="14.4">
      <c r="A64" s="23"/>
      <c r="B64" s="15"/>
      <c r="C64" s="11"/>
      <c r="D64" s="6"/>
      <c r="E64" s="42" t="s">
        <v>66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50</v>
      </c>
      <c r="L64" s="43"/>
    </row>
    <row r="65" spans="1:12" ht="14.4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49</v>
      </c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50</v>
      </c>
      <c r="L66" s="43"/>
    </row>
    <row r="67" spans="1:12" ht="14.4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50</v>
      </c>
      <c r="L67" s="43"/>
    </row>
    <row r="68" spans="1:12" ht="14.4">
      <c r="A68" s="23"/>
      <c r="B68" s="15"/>
      <c r="C68" s="11"/>
      <c r="D68" s="6" t="s">
        <v>23</v>
      </c>
      <c r="E68" s="42" t="s">
        <v>45</v>
      </c>
      <c r="F68" s="43">
        <v>100</v>
      </c>
      <c r="G68" s="43">
        <v>6.6</v>
      </c>
      <c r="H68" s="43">
        <v>1.2</v>
      </c>
      <c r="I68" s="43">
        <v>33.4</v>
      </c>
      <c r="J68" s="43">
        <v>170.8</v>
      </c>
      <c r="K68" s="44" t="s">
        <v>50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40.799999999999997</v>
      </c>
      <c r="H70" s="19">
        <f>SUM(H63:H69)</f>
        <v>12.499999999999998</v>
      </c>
      <c r="I70" s="19">
        <f>SUM(I63:I69)</f>
        <v>98.200000000000017</v>
      </c>
      <c r="J70" s="19">
        <f>SUM(J63:J69)</f>
        <v>668.40000000000009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605</v>
      </c>
      <c r="G81" s="32">
        <f>G70+G80</f>
        <v>40.799999999999997</v>
      </c>
      <c r="H81" s="32">
        <f>H70+H80</f>
        <v>12.499999999999998</v>
      </c>
      <c r="I81" s="32">
        <f>I70+I80</f>
        <v>98.200000000000017</v>
      </c>
      <c r="J81" s="32">
        <f>J70+J80</f>
        <v>668.40000000000009</v>
      </c>
      <c r="K81" s="32"/>
      <c r="L81" s="32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56</v>
      </c>
      <c r="L82" s="40"/>
    </row>
    <row r="83" spans="1:12" ht="14.4">
      <c r="A83" s="23"/>
      <c r="B83" s="15"/>
      <c r="C83" s="11"/>
      <c r="D83" s="6" t="s">
        <v>52</v>
      </c>
      <c r="E83" s="42" t="s">
        <v>83</v>
      </c>
      <c r="F83" s="43">
        <v>60</v>
      </c>
      <c r="G83" s="43">
        <v>0.5</v>
      </c>
      <c r="H83" s="43">
        <v>6.1</v>
      </c>
      <c r="I83" s="43">
        <v>4.3</v>
      </c>
      <c r="J83" s="43">
        <v>74.3</v>
      </c>
      <c r="K83" s="44" t="s">
        <v>68</v>
      </c>
      <c r="L83" s="43"/>
    </row>
    <row r="84" spans="1:12" ht="14.4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70</v>
      </c>
      <c r="L84" s="43"/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50</v>
      </c>
      <c r="L85" s="43"/>
    </row>
    <row r="86" spans="1:12" ht="14.4">
      <c r="A86" s="23"/>
      <c r="B86" s="15"/>
      <c r="C86" s="11"/>
      <c r="D86" s="7" t="s">
        <v>24</v>
      </c>
      <c r="E86" s="42" t="s">
        <v>61</v>
      </c>
      <c r="F86" s="43">
        <v>140</v>
      </c>
      <c r="G86" s="43">
        <v>2.1</v>
      </c>
      <c r="H86" s="43">
        <v>0.7</v>
      </c>
      <c r="I86" s="43">
        <v>29.4</v>
      </c>
      <c r="J86" s="43">
        <v>132.30000000000001</v>
      </c>
      <c r="K86" s="44" t="s">
        <v>50</v>
      </c>
      <c r="L86" s="43"/>
    </row>
    <row r="87" spans="1:12" ht="14.4">
      <c r="A87" s="23"/>
      <c r="B87" s="15"/>
      <c r="C87" s="11"/>
      <c r="D87" s="6" t="s">
        <v>23</v>
      </c>
      <c r="E87" s="42" t="s">
        <v>45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50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>SUM(G82:G88)</f>
        <v>20.599999999999998</v>
      </c>
      <c r="H89" s="19">
        <f>SUM(H82:H88)</f>
        <v>25.6</v>
      </c>
      <c r="I89" s="19">
        <f>SUM(I82:I88)</f>
        <v>74</v>
      </c>
      <c r="J89" s="19">
        <f>SUM(J82:J88)</f>
        <v>608.20000000000005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>G89+G99</f>
        <v>20.599999999999998</v>
      </c>
      <c r="H100" s="32">
        <f>H89+H99</f>
        <v>25.6</v>
      </c>
      <c r="I100" s="32">
        <f>I89+I99</f>
        <v>74</v>
      </c>
      <c r="J100" s="32">
        <f>J89+J99</f>
        <v>608.20000000000005</v>
      </c>
      <c r="K100" s="32"/>
      <c r="L100" s="32">
        <f>L89+L99</f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62</v>
      </c>
      <c r="L101" s="40"/>
    </row>
    <row r="102" spans="1:12" ht="14.4">
      <c r="A102" s="23"/>
      <c r="B102" s="15"/>
      <c r="C102" s="11"/>
      <c r="D102" s="6"/>
      <c r="E102" s="42" t="s">
        <v>59</v>
      </c>
      <c r="F102" s="43">
        <v>15</v>
      </c>
      <c r="G102" s="43">
        <v>0.1</v>
      </c>
      <c r="H102" s="43">
        <v>10.9</v>
      </c>
      <c r="I102" s="43">
        <v>0.2</v>
      </c>
      <c r="J102" s="43">
        <v>99.1</v>
      </c>
      <c r="K102" s="44" t="s">
        <v>63</v>
      </c>
      <c r="L102" s="43"/>
    </row>
    <row r="103" spans="1:12" ht="14.4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50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50</v>
      </c>
      <c r="L105" s="43"/>
    </row>
    <row r="106" spans="1:12" ht="14.4">
      <c r="A106" s="23"/>
      <c r="B106" s="15"/>
      <c r="C106" s="11"/>
      <c r="D106" s="6" t="s">
        <v>23</v>
      </c>
      <c r="E106" s="42" t="s">
        <v>45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50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>SUM(G101:G107)</f>
        <v>19.3</v>
      </c>
      <c r="H108" s="19">
        <f>SUM(H101:H107)</f>
        <v>25.5</v>
      </c>
      <c r="I108" s="19">
        <f>SUM(I101:I107)</f>
        <v>91.300000000000011</v>
      </c>
      <c r="J108" s="19">
        <f>SUM(J101:J107)</f>
        <v>671.6</v>
      </c>
      <c r="K108" s="25"/>
      <c r="L108" s="19">
        <f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625</v>
      </c>
      <c r="G119" s="32">
        <f>G108+G118</f>
        <v>19.3</v>
      </c>
      <c r="H119" s="32">
        <f>H108+H118</f>
        <v>25.5</v>
      </c>
      <c r="I119" s="32">
        <f>I108+I118</f>
        <v>91.300000000000011</v>
      </c>
      <c r="J119" s="32">
        <f>J108+J118</f>
        <v>671.6</v>
      </c>
      <c r="K119" s="32"/>
      <c r="L119" s="32">
        <f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15.2</v>
      </c>
      <c r="H120" s="40">
        <v>20.2</v>
      </c>
      <c r="I120" s="40">
        <v>2.4</v>
      </c>
      <c r="J120" s="40">
        <v>252.6</v>
      </c>
      <c r="K120" s="41" t="s">
        <v>72</v>
      </c>
      <c r="L120" s="40"/>
    </row>
    <row r="121" spans="1:12" ht="14.4">
      <c r="A121" s="14"/>
      <c r="B121" s="15"/>
      <c r="C121" s="11"/>
      <c r="D121" s="6"/>
      <c r="E121" s="42" t="s">
        <v>59</v>
      </c>
      <c r="F121" s="43">
        <v>10</v>
      </c>
      <c r="G121" s="43">
        <v>0.1</v>
      </c>
      <c r="H121" s="43">
        <v>7.3</v>
      </c>
      <c r="I121" s="43">
        <v>0.1</v>
      </c>
      <c r="J121" s="43">
        <v>66.099999999999994</v>
      </c>
      <c r="K121" s="44" t="s">
        <v>63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50</v>
      </c>
      <c r="L123" s="43"/>
    </row>
    <row r="124" spans="1:12" ht="14.4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50</v>
      </c>
      <c r="L124" s="43"/>
    </row>
    <row r="125" spans="1:12" ht="14.4">
      <c r="A125" s="14"/>
      <c r="B125" s="15"/>
      <c r="C125" s="11"/>
      <c r="D125" s="6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50</v>
      </c>
      <c r="L125" s="43"/>
    </row>
    <row r="126" spans="1:12" ht="14.4">
      <c r="A126" s="14"/>
      <c r="B126" s="15"/>
      <c r="C126" s="11"/>
      <c r="D126" s="6" t="s">
        <v>52</v>
      </c>
      <c r="E126" s="42" t="s">
        <v>81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68</v>
      </c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>SUM(G120:G126)</f>
        <v>21.499999999999996</v>
      </c>
      <c r="H127" s="19">
        <f>SUM(H120:H126)</f>
        <v>34.799999999999997</v>
      </c>
      <c r="I127" s="19">
        <f>SUM(I120:I126)</f>
        <v>53.699999999999996</v>
      </c>
      <c r="J127" s="19">
        <f>SUM(J120:J126)</f>
        <v>613.49999999999989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>G127+G137</f>
        <v>21.499999999999996</v>
      </c>
      <c r="H138" s="32">
        <f>H127+H137</f>
        <v>34.799999999999997</v>
      </c>
      <c r="I138" s="32">
        <f>I127+I137</f>
        <v>53.699999999999996</v>
      </c>
      <c r="J138" s="32">
        <f>J127+J137</f>
        <v>613.49999999999989</v>
      </c>
      <c r="K138" s="32"/>
      <c r="L138" s="32">
        <f>L127+L137</f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74</v>
      </c>
      <c r="L139" s="40"/>
    </row>
    <row r="140" spans="1:12" ht="14.4">
      <c r="A140" s="23"/>
      <c r="B140" s="15"/>
      <c r="C140" s="11"/>
      <c r="D140" s="6"/>
      <c r="E140" s="42" t="s">
        <v>59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63</v>
      </c>
      <c r="L140" s="43"/>
    </row>
    <row r="141" spans="1:12" ht="14.4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50</v>
      </c>
      <c r="L142" s="43"/>
    </row>
    <row r="143" spans="1:12" ht="14.4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50</v>
      </c>
      <c r="L143" s="43"/>
    </row>
    <row r="144" spans="1:12" ht="14.4">
      <c r="A144" s="23"/>
      <c r="B144" s="15"/>
      <c r="C144" s="11"/>
      <c r="D144" s="6" t="s">
        <v>23</v>
      </c>
      <c r="E144" s="42" t="s">
        <v>45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50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16.7</v>
      </c>
      <c r="H146" s="19">
        <f>SUM(H139:H145)</f>
        <v>17.100000000000001</v>
      </c>
      <c r="I146" s="19">
        <f>SUM(I139:I145)</f>
        <v>102</v>
      </c>
      <c r="J146" s="19">
        <f>SUM(J139:J145)</f>
        <v>626.60000000000014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630</v>
      </c>
      <c r="G157" s="32">
        <f>G146+G156</f>
        <v>16.7</v>
      </c>
      <c r="H157" s="32">
        <f>H146+H156</f>
        <v>17.100000000000001</v>
      </c>
      <c r="I157" s="32">
        <f>I146+I156</f>
        <v>102</v>
      </c>
      <c r="J157" s="32">
        <f>J146+J156</f>
        <v>626.60000000000014</v>
      </c>
      <c r="K157" s="32"/>
      <c r="L157" s="32">
        <f>L146+L156</f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8.1</v>
      </c>
      <c r="H158" s="40">
        <v>9.1999999999999993</v>
      </c>
      <c r="I158" s="40">
        <v>38.6</v>
      </c>
      <c r="J158" s="40">
        <v>270.3</v>
      </c>
      <c r="K158" s="41" t="s">
        <v>78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50</v>
      </c>
      <c r="L161" s="43"/>
    </row>
    <row r="162" spans="1:12" ht="14.4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50</v>
      </c>
      <c r="L162" s="43"/>
    </row>
    <row r="163" spans="1:12" ht="14.4">
      <c r="A163" s="23"/>
      <c r="B163" s="15"/>
      <c r="C163" s="11"/>
      <c r="D163" s="6" t="s">
        <v>23</v>
      </c>
      <c r="E163" s="42" t="s">
        <v>45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50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>SUM(G158:G164)</f>
        <v>14.2</v>
      </c>
      <c r="H165" s="19">
        <f>SUM(H158:H164)</f>
        <v>10.1</v>
      </c>
      <c r="I165" s="19">
        <f>SUM(I158:I164)</f>
        <v>83</v>
      </c>
      <c r="J165" s="19">
        <f>SUM(J158:J164)</f>
        <v>480.3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>G165+G175</f>
        <v>14.2</v>
      </c>
      <c r="H176" s="32">
        <f>H165+H175</f>
        <v>10.1</v>
      </c>
      <c r="I176" s="32">
        <f>I165+I175</f>
        <v>83</v>
      </c>
      <c r="J176" s="32">
        <f>J165+J175</f>
        <v>480.3</v>
      </c>
      <c r="K176" s="32"/>
      <c r="L176" s="32">
        <f>L165+L175</f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56</v>
      </c>
      <c r="L177" s="40"/>
    </row>
    <row r="178" spans="1:12" ht="14.4">
      <c r="A178" s="23"/>
      <c r="B178" s="15"/>
      <c r="C178" s="11"/>
      <c r="D178" s="6" t="s">
        <v>52</v>
      </c>
      <c r="E178" s="42" t="s">
        <v>79</v>
      </c>
      <c r="F178" s="43">
        <v>50</v>
      </c>
      <c r="G178" s="43">
        <v>0.9</v>
      </c>
      <c r="H178" s="43">
        <v>0.1</v>
      </c>
      <c r="I178" s="43">
        <v>1.8</v>
      </c>
      <c r="J178" s="43">
        <v>11.1</v>
      </c>
      <c r="K178" s="44" t="s">
        <v>80</v>
      </c>
      <c r="L178" s="43"/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50</v>
      </c>
      <c r="L180" s="43"/>
    </row>
    <row r="181" spans="1:12" ht="14.4">
      <c r="A181" s="23"/>
      <c r="B181" s="15"/>
      <c r="C181" s="11"/>
      <c r="D181" s="7" t="s">
        <v>24</v>
      </c>
      <c r="E181" s="42" t="s">
        <v>61</v>
      </c>
      <c r="F181" s="43">
        <v>140</v>
      </c>
      <c r="G181" s="43">
        <v>2.1</v>
      </c>
      <c r="H181" s="43">
        <v>0.7</v>
      </c>
      <c r="I181" s="43">
        <v>29.4</v>
      </c>
      <c r="J181" s="43">
        <v>132.30000000000001</v>
      </c>
      <c r="K181" s="44" t="s">
        <v>50</v>
      </c>
      <c r="L181" s="43"/>
    </row>
    <row r="182" spans="1:12" ht="14.4">
      <c r="A182" s="23"/>
      <c r="B182" s="15"/>
      <c r="C182" s="11"/>
      <c r="D182" s="6" t="s">
        <v>23</v>
      </c>
      <c r="E182" s="42" t="s">
        <v>45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50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>SUM(G177:G183)</f>
        <v>22.4</v>
      </c>
      <c r="H184" s="19">
        <f>SUM(H177:H183)</f>
        <v>20.6</v>
      </c>
      <c r="I184" s="19">
        <f>SUM(I177:I183)</f>
        <v>73.5</v>
      </c>
      <c r="J184" s="19">
        <f>SUM(J177:J183)</f>
        <v>568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610</v>
      </c>
      <c r="G195" s="32">
        <f>G184+G194</f>
        <v>22.4</v>
      </c>
      <c r="H195" s="32">
        <f>H184+H194</f>
        <v>20.6</v>
      </c>
      <c r="I195" s="32">
        <f>I184+I194</f>
        <v>73.5</v>
      </c>
      <c r="J195" s="32">
        <f>J184+J194</f>
        <v>568</v>
      </c>
      <c r="K195" s="32"/>
      <c r="L195" s="32">
        <f>L184+L194</f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609.5</v>
      </c>
      <c r="G196" s="34">
        <f>(G24+G43+G62+G81+G100+G119+G138+G157+G176+G195)/(IF(G24=0,0,1)+IF(G43=0,0,1)+IF(G62=0,0,1)+IF(G81=0,0,1)+IF(G100=0,0,1)+IF(G119=0,0,1)+IF(G138=0,0,1)+IF(G157=0,0,1)+IF(G176=0,0,1)+IF(G195=0,0,1))</f>
        <v>21.449999999999996</v>
      </c>
      <c r="H196" s="34">
        <f>(H24+H43+H62+H81+H100+H119+H138+H157+H176+H195)/(IF(H24=0,0,1)+IF(H43=0,0,1)+IF(H62=0,0,1)+IF(H81=0,0,1)+IF(H100=0,0,1)+IF(H119=0,0,1)+IF(H138=0,0,1)+IF(H157=0,0,1)+IF(H176=0,0,1)+IF(H195=0,0,1))</f>
        <v>20.699999999999996</v>
      </c>
      <c r="I196" s="34">
        <f>(I24+I43+I62+I81+I100+I119+I138+I157+I176+I195)/(IF(I24=0,0,1)+IF(I43=0,0,1)+IF(I62=0,0,1)+IF(I81=0,0,1)+IF(I100=0,0,1)+IF(I119=0,0,1)+IF(I138=0,0,1)+IF(I157=0,0,1)+IF(I176=0,0,1)+IF(I195=0,0,1))</f>
        <v>82.25</v>
      </c>
      <c r="J196" s="34">
        <f>(J24+J43+J62+J81+J100+J119+J138+J157+J176+J195)/(IF(J24=0,0,1)+IF(J43=0,0,1)+IF(J62=0,0,1)+IF(J81=0,0,1)+IF(J100=0,0,1)+IF(J119=0,0,1)+IF(J138=0,0,1)+IF(J157=0,0,1)+IF(J176=0,0,1)+IF(J195=0,0,1))</f>
        <v>600.56000000000006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2025-01-30T08:34:06Z</dcterms:modified>
</cp:coreProperties>
</file>